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b838416ea99f886/Manuels/461-185/Nouvelle approche/461185_F_V2/"/>
    </mc:Choice>
  </mc:AlternateContent>
  <xr:revisionPtr revIDLastSave="16" documentId="11_23BC831D7DECCE96D5DE3EC8BC75BFB4193B16E2" xr6:coauthVersionLast="47" xr6:coauthVersionMax="47" xr10:uidLastSave="{06C9ED2A-54D3-418D-9B99-AB6485A93A4A}"/>
  <bookViews>
    <workbookView xWindow="43130" yWindow="0" windowWidth="32420" windowHeight="20880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G16" i="1"/>
  <c r="R27" i="1"/>
  <c r="R9" i="1"/>
  <c r="D35" i="1"/>
  <c r="C35" i="1"/>
  <c r="J32" i="1"/>
  <c r="J35" i="1"/>
  <c r="I34" i="1"/>
  <c r="I35" i="1" s="1"/>
  <c r="G34" i="1"/>
  <c r="G33" i="1"/>
  <c r="G32" i="1"/>
  <c r="G31" i="1"/>
  <c r="H30" i="1"/>
  <c r="H29" i="1"/>
  <c r="H28" i="1"/>
  <c r="G27" i="1"/>
  <c r="H26" i="1"/>
  <c r="H25" i="1"/>
  <c r="H24" i="1"/>
  <c r="H23" i="1"/>
  <c r="H22" i="1"/>
  <c r="G21" i="1"/>
  <c r="G20" i="1"/>
  <c r="G19" i="1"/>
  <c r="G18" i="1"/>
  <c r="G17" i="1"/>
  <c r="G15" i="1"/>
  <c r="H35" i="1" l="1"/>
  <c r="G35" i="1"/>
</calcChain>
</file>

<file path=xl/sharedStrings.xml><?xml version="1.0" encoding="utf-8"?>
<sst xmlns="http://schemas.openxmlformats.org/spreadsheetml/2006/main" count="84" uniqueCount="65">
  <si>
    <t>Chiffrier</t>
  </si>
  <si>
    <t>Comptes</t>
  </si>
  <si>
    <t>Régularisations</t>
  </si>
  <si>
    <t>Balance régularisée</t>
  </si>
  <si>
    <t>État des résultats</t>
  </si>
  <si>
    <t>Bilan</t>
  </si>
  <si>
    <t>DT</t>
  </si>
  <si>
    <t>CT</t>
  </si>
  <si>
    <t>1005  Banque</t>
  </si>
  <si>
    <t>1010  Comptes clients</t>
  </si>
  <si>
    <t>1015  Fournitures</t>
  </si>
  <si>
    <t>1020  TPS à recevoir</t>
  </si>
  <si>
    <t>1025  TVQ à recevoir</t>
  </si>
  <si>
    <t>1030  Matériel informatique</t>
  </si>
  <si>
    <t>1035  Matériel roulant</t>
  </si>
  <si>
    <t>2005  Comptes fournisseurs</t>
  </si>
  <si>
    <t>2007  TPS à payer</t>
  </si>
  <si>
    <t>2009  TVQ à payer</t>
  </si>
  <si>
    <t>2111  Emprunt Hypothécaire</t>
  </si>
  <si>
    <t>4001  Revenus de consultation</t>
  </si>
  <si>
    <t>4005  Revenus de gestion</t>
  </si>
  <si>
    <t>5005  Salaires</t>
  </si>
  <si>
    <t>Bénéfice net</t>
  </si>
  <si>
    <t>Mistral</t>
  </si>
  <si>
    <t>5005  Autres dépenses</t>
  </si>
  <si>
    <t>5001  Frais de gestion</t>
  </si>
  <si>
    <t>5003  Frais services publ.</t>
  </si>
  <si>
    <t>3001  Capital Hachette</t>
  </si>
  <si>
    <t>3003  Apport Hachette</t>
  </si>
  <si>
    <t>3002  Prélèvement Hachette</t>
  </si>
  <si>
    <t>Revenus</t>
  </si>
  <si>
    <t>Revenus de consultation</t>
  </si>
  <si>
    <t>Revenus de gestion</t>
  </si>
  <si>
    <t>Total des revenus</t>
  </si>
  <si>
    <t>Dépenses</t>
  </si>
  <si>
    <t>Salaires</t>
  </si>
  <si>
    <t>Frais de gestion</t>
  </si>
  <si>
    <t>Frais services publ.</t>
  </si>
  <si>
    <t>Autres dépenses</t>
  </si>
  <si>
    <t>Total des dépenses</t>
  </si>
  <si>
    <t>Actifs</t>
  </si>
  <si>
    <t>Banque</t>
  </si>
  <si>
    <t>Comptes clients</t>
  </si>
  <si>
    <t>Fournitures</t>
  </si>
  <si>
    <t>TPS à recevoir</t>
  </si>
  <si>
    <t>TVQ à recevoir</t>
  </si>
  <si>
    <t>Matériel informatique</t>
  </si>
  <si>
    <t>Matériel roulant</t>
  </si>
  <si>
    <t>Total des actifs</t>
  </si>
  <si>
    <t>Passifs et capitaux</t>
  </si>
  <si>
    <t xml:space="preserve">Passifs </t>
  </si>
  <si>
    <t>Comptes fournisseurs</t>
  </si>
  <si>
    <t>TPS à payer</t>
  </si>
  <si>
    <t>TVQ à payer</t>
  </si>
  <si>
    <t>Emprunt Hypothécaire</t>
  </si>
  <si>
    <t>Total des passifs</t>
  </si>
  <si>
    <t>Capitaux</t>
  </si>
  <si>
    <t>Capital Hachette</t>
  </si>
  <si>
    <t>Apport Hachette</t>
  </si>
  <si>
    <t>Prélèvement Hachette</t>
  </si>
  <si>
    <t>Total des capitaux</t>
  </si>
  <si>
    <t>Total passifs et capitaux</t>
  </si>
  <si>
    <t>Du 01 janvier 20xx au 31 décembre 20xx</t>
  </si>
  <si>
    <t>Au 31 décembre 20xx</t>
  </si>
  <si>
    <t>Balance vérification non régularisée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</si>
</sst>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)   &quot;#,##0"/>
    <numFmt numFmtId="165" formatCode="&quot;2)   &quot;#,##0"/>
    <numFmt numFmtId="166" formatCode="&quot;3)   &quot;#,##0"/>
  </numFmts>
  <fonts count="6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4" fontId="3" fillId="0" borderId="8" xfId="0" applyNumberFormat="1" applyFont="1" applyBorder="1"/>
    <xf numFmtId="4" fontId="3" fillId="0" borderId="9" xfId="0" applyNumberFormat="1" applyFont="1" applyBorder="1"/>
    <xf numFmtId="0" fontId="0" fillId="0" borderId="7" xfId="0" applyBorder="1"/>
    <xf numFmtId="0" fontId="2" fillId="0" borderId="7" xfId="0" applyFont="1" applyBorder="1"/>
    <xf numFmtId="4" fontId="2" fillId="0" borderId="10" xfId="0" applyNumberFormat="1" applyFont="1" applyBorder="1"/>
    <xf numFmtId="4" fontId="2" fillId="0" borderId="11" xfId="0" applyNumberFormat="1" applyFont="1" applyBorder="1"/>
    <xf numFmtId="0" fontId="3" fillId="0" borderId="7" xfId="0" applyFont="1" applyBorder="1"/>
    <xf numFmtId="4" fontId="3" fillId="0" borderId="12" xfId="0" applyNumberFormat="1" applyFont="1" applyBorder="1"/>
    <xf numFmtId="4" fontId="3" fillId="0" borderId="13" xfId="0" applyNumberFormat="1" applyFont="1" applyBorder="1"/>
    <xf numFmtId="0" fontId="0" fillId="0" borderId="14" xfId="0" applyBorder="1"/>
    <xf numFmtId="4" fontId="2" fillId="0" borderId="15" xfId="0" applyNumberFormat="1" applyFont="1" applyBorder="1"/>
    <xf numFmtId="4" fontId="2" fillId="0" borderId="16" xfId="0" applyNumberFormat="1" applyFont="1" applyBorder="1"/>
    <xf numFmtId="0" fontId="0" fillId="0" borderId="3" xfId="0" applyBorder="1"/>
    <xf numFmtId="0" fontId="1" fillId="0" borderId="0" xfId="0" applyFont="1"/>
    <xf numFmtId="4" fontId="0" fillId="0" borderId="0" xfId="0" applyNumberFormat="1"/>
    <xf numFmtId="3" fontId="0" fillId="0" borderId="0" xfId="0" applyNumberFormat="1"/>
    <xf numFmtId="3" fontId="3" fillId="0" borderId="17" xfId="0" applyNumberFormat="1" applyFont="1" applyBorder="1"/>
    <xf numFmtId="3" fontId="3" fillId="0" borderId="18" xfId="0" applyNumberFormat="1" applyFont="1" applyBorder="1"/>
    <xf numFmtId="3" fontId="3" fillId="0" borderId="10" xfId="0" applyNumberFormat="1" applyFont="1" applyBorder="1"/>
    <xf numFmtId="3" fontId="3" fillId="0" borderId="19" xfId="0" applyNumberFormat="1" applyFont="1" applyBorder="1"/>
    <xf numFmtId="3" fontId="3" fillId="0" borderId="8" xfId="0" applyNumberFormat="1" applyFont="1" applyBorder="1"/>
    <xf numFmtId="3" fontId="3" fillId="0" borderId="9" xfId="0" applyNumberFormat="1" applyFont="1" applyBorder="1"/>
    <xf numFmtId="3" fontId="3" fillId="0" borderId="20" xfId="0" applyNumberFormat="1" applyFont="1" applyBorder="1"/>
    <xf numFmtId="3" fontId="3" fillId="0" borderId="15" xfId="0" applyNumberFormat="1" applyFont="1" applyBorder="1" applyAlignment="1">
      <alignment horizontal="right"/>
    </xf>
    <xf numFmtId="3" fontId="3" fillId="0" borderId="21" xfId="0" applyNumberFormat="1" applyFont="1" applyBorder="1"/>
    <xf numFmtId="3" fontId="2" fillId="0" borderId="22" xfId="0" applyNumberFormat="1" applyFont="1" applyBorder="1"/>
    <xf numFmtId="3" fontId="2" fillId="0" borderId="23" xfId="0" applyNumberFormat="1" applyFont="1" applyBorder="1"/>
    <xf numFmtId="3" fontId="3" fillId="0" borderId="24" xfId="0" applyNumberFormat="1" applyFont="1" applyBorder="1"/>
    <xf numFmtId="3" fontId="3" fillId="0" borderId="25" xfId="0" applyNumberFormat="1" applyFont="1" applyBorder="1"/>
    <xf numFmtId="3" fontId="3" fillId="0" borderId="26" xfId="0" applyNumberFormat="1" applyFont="1" applyBorder="1"/>
    <xf numFmtId="3" fontId="2" fillId="0" borderId="10" xfId="0" applyNumberFormat="1" applyFont="1" applyBorder="1"/>
    <xf numFmtId="3" fontId="2" fillId="0" borderId="11" xfId="0" applyNumberFormat="1" applyFont="1" applyBorder="1"/>
    <xf numFmtId="3" fontId="3" fillId="0" borderId="27" xfId="0" applyNumberFormat="1" applyFont="1" applyBorder="1"/>
    <xf numFmtId="3" fontId="3" fillId="0" borderId="16" xfId="0" applyNumberFormat="1" applyFont="1" applyBorder="1"/>
    <xf numFmtId="3" fontId="3" fillId="0" borderId="28" xfId="0" applyNumberFormat="1" applyFont="1" applyBorder="1"/>
    <xf numFmtId="164" fontId="3" fillId="0" borderId="8" xfId="0" applyNumberFormat="1" applyFont="1" applyBorder="1"/>
    <xf numFmtId="164" fontId="3" fillId="0" borderId="9" xfId="0" applyNumberFormat="1" applyFont="1" applyBorder="1"/>
    <xf numFmtId="165" fontId="3" fillId="0" borderId="27" xfId="0" applyNumberFormat="1" applyFont="1" applyBorder="1"/>
    <xf numFmtId="165" fontId="3" fillId="0" borderId="9" xfId="0" applyNumberFormat="1" applyFont="1" applyBorder="1"/>
    <xf numFmtId="166" fontId="3" fillId="0" borderId="8" xfId="0" applyNumberFormat="1" applyFont="1" applyBorder="1"/>
    <xf numFmtId="166" fontId="3" fillId="0" borderId="9" xfId="0" applyNumberFormat="1" applyFont="1" applyBorder="1"/>
    <xf numFmtId="3" fontId="3" fillId="0" borderId="29" xfId="0" applyNumberFormat="1" applyFont="1" applyBorder="1"/>
    <xf numFmtId="3" fontId="3" fillId="0" borderId="30" xfId="0" applyNumberFormat="1" applyFont="1" applyBorder="1"/>
    <xf numFmtId="3" fontId="3" fillId="0" borderId="31" xfId="0" applyNumberFormat="1" applyFont="1" applyBorder="1"/>
    <xf numFmtId="3" fontId="2" fillId="0" borderId="24" xfId="0" applyNumberFormat="1" applyFont="1" applyBorder="1"/>
    <xf numFmtId="3" fontId="2" fillId="0" borderId="28" xfId="0" applyNumberFormat="1" applyFont="1" applyBorder="1"/>
    <xf numFmtId="0" fontId="4" fillId="0" borderId="3" xfId="0" applyFont="1" applyBorder="1"/>
    <xf numFmtId="0" fontId="3" fillId="0" borderId="0" xfId="0" applyFont="1" applyAlignment="1">
      <alignment horizontal="left" indent="1"/>
    </xf>
    <xf numFmtId="4" fontId="0" fillId="0" borderId="37" xfId="0" applyNumberFormat="1" applyBorder="1"/>
    <xf numFmtId="0" fontId="0" fillId="0" borderId="0" xfId="0" applyAlignment="1">
      <alignment horizontal="left" indent="1"/>
    </xf>
    <xf numFmtId="4" fontId="5" fillId="0" borderId="38" xfId="0" applyNumberFormat="1" applyFont="1" applyBorder="1"/>
    <xf numFmtId="4" fontId="5" fillId="0" borderId="0" xfId="0" applyNumberFormat="1" applyFont="1"/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wrapText="1"/>
    </xf>
    <xf numFmtId="0" fontId="2" fillId="0" borderId="33" xfId="0" applyFont="1" applyBorder="1" applyAlignment="1">
      <alignment horizontal="center" wrapText="1"/>
    </xf>
    <xf numFmtId="4" fontId="2" fillId="0" borderId="32" xfId="0" applyNumberFormat="1" applyFont="1" applyBorder="1" applyAlignment="1">
      <alignment horizontal="center"/>
    </xf>
    <xf numFmtId="4" fontId="2" fillId="0" borderId="33" xfId="0" applyNumberFormat="1" applyFont="1" applyBorder="1" applyAlignment="1">
      <alignment horizontal="center"/>
    </xf>
    <xf numFmtId="4" fontId="0" fillId="0" borderId="0" xfId="0" applyNumberFormat="1" applyFill="1"/>
    <xf numFmtId="4" fontId="0" fillId="0" borderId="37" xfId="0" applyNumberFormat="1" applyFill="1" applyBorder="1"/>
    <xf numFmtId="4" fontId="5" fillId="0" borderId="39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723899</xdr:colOff>
      <xdr:row>0</xdr:row>
      <xdr:rowOff>123824</xdr:rowOff>
    </xdr:from>
    <xdr:to>
      <xdr:col>19</xdr:col>
      <xdr:colOff>28574</xdr:colOff>
      <xdr:row>5</xdr:row>
      <xdr:rowOff>104775</xdr:rowOff>
    </xdr:to>
    <xdr:sp macro="" textlink="">
      <xdr:nvSpPr>
        <xdr:cNvPr id="2" name="Légende : flèche courbée 1">
          <a:extLst>
            <a:ext uri="{FF2B5EF4-FFF2-40B4-BE49-F238E27FC236}">
              <a16:creationId xmlns:a16="http://schemas.microsoft.com/office/drawing/2014/main" id="{B5E0E7C2-8734-47BC-A04E-113173D6CC02}"/>
            </a:ext>
          </a:extLst>
        </xdr:cNvPr>
        <xdr:cNvSpPr/>
      </xdr:nvSpPr>
      <xdr:spPr>
        <a:xfrm>
          <a:off x="8362949" y="123824"/>
          <a:ext cx="4333875" cy="933451"/>
        </a:xfrm>
        <a:prstGeom prst="borderCallout2">
          <a:avLst>
            <a:gd name="adj1" fmla="val 18750"/>
            <a:gd name="adj2" fmla="val -4938"/>
            <a:gd name="adj3" fmla="val 19525"/>
            <a:gd name="adj4" fmla="val -20679"/>
            <a:gd name="adj5" fmla="val 245966"/>
            <a:gd name="adj6" fmla="val -44796"/>
          </a:avLst>
        </a:prstGeom>
        <a:noFill/>
        <a:ln w="952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CA" sz="1100">
              <a:solidFill>
                <a:sysClr val="windowText" lastClr="000000"/>
              </a:solidFill>
            </a:rPr>
            <a:t>On recalcule les soldes régularisés en prenant le solde de la balance</a:t>
          </a:r>
          <a:r>
            <a:rPr lang="fr-CA" sz="1100" baseline="0">
              <a:solidFill>
                <a:sysClr val="windowText" lastClr="000000"/>
              </a:solidFill>
            </a:rPr>
            <a:t> non régularisée et en y ajoutant, ou en y soustrayant, l'ajustement inscrit à la section </a:t>
          </a:r>
          <a:r>
            <a:rPr lang="fr-CA" sz="1100" b="1" baseline="0">
              <a:solidFill>
                <a:sysClr val="windowText" lastClr="000000"/>
              </a:solidFill>
            </a:rPr>
            <a:t>Régularisations</a:t>
          </a:r>
          <a:r>
            <a:rPr lang="fr-CA" sz="1100" baseline="0">
              <a:solidFill>
                <a:sysClr val="windowText" lastClr="000000"/>
              </a:solidFill>
            </a:rPr>
            <a:t>.</a:t>
          </a:r>
          <a:br>
            <a:rPr lang="fr-CA" sz="1100" baseline="0">
              <a:solidFill>
                <a:sysClr val="windowText" lastClr="000000"/>
              </a:solidFill>
            </a:rPr>
          </a:br>
          <a:r>
            <a:rPr lang="fr-CA" sz="1100" baseline="0">
              <a:solidFill>
                <a:sysClr val="windowText" lastClr="000000"/>
              </a:solidFill>
            </a:rPr>
            <a:t>Pour le compte 1010, nous aurons 241 511 DT - 6 500 CT =  235 011 DT.</a:t>
          </a:r>
          <a:endParaRPr lang="fr-CA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V57"/>
  <sheetViews>
    <sheetView showGridLines="0" tabSelected="1" topLeftCell="A14" zoomScaleNormal="100" workbookViewId="0">
      <selection activeCell="J51" sqref="J51"/>
    </sheetView>
  </sheetViews>
  <sheetFormatPr baseColWidth="10" defaultRowHeight="14.5" x14ac:dyDescent="0.35"/>
  <cols>
    <col min="2" max="2" width="26.453125" customWidth="1"/>
    <col min="3" max="3" width="11.7265625" bestFit="1" customWidth="1"/>
    <col min="4" max="4" width="12.7265625" bestFit="1" customWidth="1"/>
    <col min="5" max="5" width="10" hidden="1" customWidth="1"/>
    <col min="6" max="6" width="12.1796875" hidden="1" customWidth="1"/>
    <col min="7" max="8" width="10" hidden="1" customWidth="1"/>
    <col min="9" max="10" width="10.26953125" customWidth="1"/>
    <col min="11" max="12" width="10" customWidth="1"/>
    <col min="13" max="15" width="11.7265625" bestFit="1" customWidth="1"/>
    <col min="16" max="16" width="12.7265625" bestFit="1" customWidth="1"/>
    <col min="18" max="18" width="11.453125" customWidth="1"/>
    <col min="19" max="19" width="16.453125" customWidth="1"/>
    <col min="20" max="20" width="11.453125" customWidth="1"/>
    <col min="21" max="21" width="12.453125" bestFit="1" customWidth="1"/>
  </cols>
  <sheetData>
    <row r="8" spans="2:22" ht="15" thickBot="1" x14ac:dyDescent="0.4"/>
    <row r="9" spans="2:22" ht="15.5" x14ac:dyDescent="0.35">
      <c r="B9" s="62" t="s">
        <v>23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4"/>
      <c r="R9" s="21" t="str">
        <f>B9</f>
        <v>Mistral</v>
      </c>
      <c r="S9" s="21"/>
      <c r="T9" s="21"/>
      <c r="U9" s="21"/>
      <c r="V9" s="21"/>
    </row>
    <row r="10" spans="2:22" ht="15.5" x14ac:dyDescent="0.35">
      <c r="B10" s="65" t="s">
        <v>0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7"/>
      <c r="R10" s="21" t="s">
        <v>4</v>
      </c>
      <c r="S10" s="21"/>
      <c r="T10" s="21"/>
      <c r="U10" s="21"/>
      <c r="V10" s="21"/>
    </row>
    <row r="11" spans="2:22" ht="15.5" x14ac:dyDescent="0.35">
      <c r="B11" s="65" t="s">
        <v>62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7"/>
      <c r="R11" s="21" t="s">
        <v>62</v>
      </c>
      <c r="S11" s="21"/>
      <c r="T11" s="21"/>
      <c r="U11" s="21"/>
      <c r="V11" s="21"/>
    </row>
    <row r="12" spans="2:22" ht="16" thickBot="1" x14ac:dyDescent="0.4">
      <c r="B12" s="1"/>
      <c r="P12" s="2"/>
    </row>
    <row r="13" spans="2:22" ht="31.5" customHeight="1" x14ac:dyDescent="0.35">
      <c r="B13" s="68" t="s">
        <v>1</v>
      </c>
      <c r="C13" s="70" t="s">
        <v>64</v>
      </c>
      <c r="D13" s="71"/>
      <c r="E13" s="72" t="s">
        <v>2</v>
      </c>
      <c r="F13" s="73"/>
      <c r="G13" s="72" t="s">
        <v>3</v>
      </c>
      <c r="H13" s="73"/>
      <c r="I13" s="60" t="s">
        <v>2</v>
      </c>
      <c r="J13" s="61"/>
      <c r="K13" s="60" t="s">
        <v>3</v>
      </c>
      <c r="L13" s="61"/>
      <c r="M13" s="60" t="s">
        <v>4</v>
      </c>
      <c r="N13" s="61"/>
      <c r="O13" s="60" t="s">
        <v>5</v>
      </c>
      <c r="P13" s="61"/>
      <c r="R13" s="21" t="s">
        <v>30</v>
      </c>
    </row>
    <row r="14" spans="2:22" ht="15" thickBot="1" x14ac:dyDescent="0.4">
      <c r="B14" s="69"/>
      <c r="C14" s="3" t="s">
        <v>6</v>
      </c>
      <c r="D14" s="4" t="s">
        <v>7</v>
      </c>
      <c r="E14" s="3" t="s">
        <v>6</v>
      </c>
      <c r="F14" s="4" t="s">
        <v>7</v>
      </c>
      <c r="G14" s="3" t="s">
        <v>6</v>
      </c>
      <c r="H14" s="4" t="s">
        <v>7</v>
      </c>
      <c r="I14" s="5" t="s">
        <v>6</v>
      </c>
      <c r="J14" s="4" t="s">
        <v>7</v>
      </c>
      <c r="K14" s="5" t="s">
        <v>6</v>
      </c>
      <c r="L14" s="4" t="s">
        <v>7</v>
      </c>
      <c r="M14" s="5" t="s">
        <v>6</v>
      </c>
      <c r="N14" s="4" t="s">
        <v>7</v>
      </c>
      <c r="O14" s="5" t="s">
        <v>6</v>
      </c>
      <c r="P14" s="4" t="s">
        <v>7</v>
      </c>
      <c r="R14" s="55" t="s">
        <v>31</v>
      </c>
      <c r="T14" s="22"/>
    </row>
    <row r="15" spans="2:22" x14ac:dyDescent="0.35">
      <c r="B15" s="6" t="s">
        <v>8</v>
      </c>
      <c r="C15" s="24">
        <v>161519</v>
      </c>
      <c r="D15" s="25"/>
      <c r="E15" s="26"/>
      <c r="F15" s="27"/>
      <c r="G15" s="26">
        <f>K15-F15</f>
        <v>0</v>
      </c>
      <c r="H15" s="27"/>
      <c r="I15" s="24"/>
      <c r="J15" s="25"/>
      <c r="K15" s="24"/>
      <c r="L15" s="25"/>
      <c r="M15" s="24"/>
      <c r="N15" s="25"/>
      <c r="O15" s="49"/>
      <c r="P15" s="50"/>
      <c r="R15" s="55" t="s">
        <v>32</v>
      </c>
      <c r="T15" s="56"/>
    </row>
    <row r="16" spans="2:22" ht="15.5" x14ac:dyDescent="0.35">
      <c r="B16" s="7" t="s">
        <v>9</v>
      </c>
      <c r="C16" s="28">
        <v>241511</v>
      </c>
      <c r="D16" s="29"/>
      <c r="E16" s="26"/>
      <c r="F16" s="27"/>
      <c r="G16" s="28">
        <f>K16</f>
        <v>235011</v>
      </c>
      <c r="H16" s="29"/>
      <c r="I16" s="28"/>
      <c r="J16" s="46">
        <v>6500</v>
      </c>
      <c r="K16" s="28">
        <f>C16-J16</f>
        <v>235011</v>
      </c>
      <c r="L16" s="29"/>
      <c r="M16" s="28"/>
      <c r="N16" s="29"/>
      <c r="O16" s="51"/>
      <c r="P16" s="30"/>
      <c r="R16" s="21" t="s">
        <v>33</v>
      </c>
      <c r="U16" s="74"/>
    </row>
    <row r="17" spans="2:21" x14ac:dyDescent="0.35">
      <c r="B17" s="7" t="s">
        <v>10</v>
      </c>
      <c r="C17" s="28">
        <v>270183</v>
      </c>
      <c r="D17" s="29"/>
      <c r="E17" s="26"/>
      <c r="F17" s="27"/>
      <c r="G17" s="28">
        <f>K17-F17</f>
        <v>0</v>
      </c>
      <c r="H17" s="29"/>
      <c r="I17" s="43">
        <v>1250</v>
      </c>
      <c r="J17" s="29"/>
      <c r="K17" s="28"/>
      <c r="L17" s="29"/>
      <c r="M17" s="28"/>
      <c r="N17" s="29"/>
      <c r="O17" s="51"/>
      <c r="P17" s="30"/>
    </row>
    <row r="18" spans="2:21" ht="15.5" x14ac:dyDescent="0.35">
      <c r="B18" s="7" t="s">
        <v>11</v>
      </c>
      <c r="C18" s="28">
        <v>74414</v>
      </c>
      <c r="D18" s="29"/>
      <c r="E18" s="26"/>
      <c r="F18" s="27"/>
      <c r="G18" s="28">
        <f>K18-F18</f>
        <v>0</v>
      </c>
      <c r="H18" s="29"/>
      <c r="I18" s="28"/>
      <c r="J18" s="29"/>
      <c r="K18" s="28"/>
      <c r="L18" s="29"/>
      <c r="M18" s="28"/>
      <c r="N18" s="29"/>
      <c r="O18" s="51"/>
      <c r="P18" s="30"/>
      <c r="R18" s="21" t="s">
        <v>34</v>
      </c>
    </row>
    <row r="19" spans="2:21" x14ac:dyDescent="0.35">
      <c r="B19" s="7" t="s">
        <v>12</v>
      </c>
      <c r="C19" s="28">
        <v>197034</v>
      </c>
      <c r="D19" s="29"/>
      <c r="E19" s="26"/>
      <c r="F19" s="27"/>
      <c r="G19" s="28">
        <f>K19-F19</f>
        <v>0</v>
      </c>
      <c r="H19" s="29"/>
      <c r="I19" s="28"/>
      <c r="J19" s="29"/>
      <c r="K19" s="28"/>
      <c r="L19" s="29"/>
      <c r="M19" s="28"/>
      <c r="N19" s="29"/>
      <c r="O19" s="51"/>
      <c r="P19" s="30"/>
      <c r="R19" s="57" t="s">
        <v>35</v>
      </c>
      <c r="T19" s="22"/>
    </row>
    <row r="20" spans="2:21" x14ac:dyDescent="0.35">
      <c r="B20" s="7" t="s">
        <v>13</v>
      </c>
      <c r="C20" s="28">
        <v>198099</v>
      </c>
      <c r="D20" s="29"/>
      <c r="E20" s="26"/>
      <c r="F20" s="27"/>
      <c r="G20" s="28">
        <f>K20-F20</f>
        <v>0</v>
      </c>
      <c r="H20" s="29"/>
      <c r="I20" s="28"/>
      <c r="J20" s="29"/>
      <c r="K20" s="28"/>
      <c r="L20" s="29"/>
      <c r="M20" s="28"/>
      <c r="N20" s="29"/>
      <c r="O20" s="51"/>
      <c r="P20" s="30"/>
      <c r="R20" s="57" t="s">
        <v>36</v>
      </c>
      <c r="T20" s="22"/>
    </row>
    <row r="21" spans="2:21" x14ac:dyDescent="0.35">
      <c r="B21" s="7" t="s">
        <v>14</v>
      </c>
      <c r="C21" s="28">
        <v>207583</v>
      </c>
      <c r="D21" s="29"/>
      <c r="E21" s="26"/>
      <c r="F21" s="27"/>
      <c r="G21" s="28">
        <f>K21-F21</f>
        <v>0</v>
      </c>
      <c r="H21" s="29"/>
      <c r="I21" s="28"/>
      <c r="J21" s="29"/>
      <c r="K21" s="28"/>
      <c r="L21" s="29"/>
      <c r="M21" s="28"/>
      <c r="N21" s="29"/>
      <c r="O21" s="51"/>
      <c r="P21" s="30"/>
      <c r="R21" s="57" t="s">
        <v>37</v>
      </c>
      <c r="T21" s="22"/>
    </row>
    <row r="22" spans="2:21" x14ac:dyDescent="0.35">
      <c r="B22" s="7" t="s">
        <v>15</v>
      </c>
      <c r="C22" s="28"/>
      <c r="D22" s="29">
        <v>19739</v>
      </c>
      <c r="E22" s="26"/>
      <c r="F22" s="27"/>
      <c r="G22" s="28"/>
      <c r="H22" s="29">
        <f>L22</f>
        <v>0</v>
      </c>
      <c r="I22" s="28"/>
      <c r="J22" s="29"/>
      <c r="K22" s="28"/>
      <c r="L22" s="29"/>
      <c r="M22" s="28"/>
      <c r="N22" s="29"/>
      <c r="O22" s="28"/>
      <c r="P22" s="30"/>
      <c r="R22" s="57" t="s">
        <v>38</v>
      </c>
      <c r="T22" s="56"/>
    </row>
    <row r="23" spans="2:21" ht="15.5" x14ac:dyDescent="0.35">
      <c r="B23" s="7" t="s">
        <v>16</v>
      </c>
      <c r="C23" s="28"/>
      <c r="D23" s="29">
        <v>42130</v>
      </c>
      <c r="E23" s="26"/>
      <c r="F23" s="27"/>
      <c r="G23" s="28"/>
      <c r="H23" s="29">
        <f>L23</f>
        <v>0</v>
      </c>
      <c r="I23" s="28"/>
      <c r="J23" s="29"/>
      <c r="K23" s="28"/>
      <c r="L23" s="29"/>
      <c r="M23" s="28"/>
      <c r="N23" s="29"/>
      <c r="O23" s="28"/>
      <c r="P23" s="30"/>
      <c r="R23" s="21" t="s">
        <v>39</v>
      </c>
      <c r="U23" s="75"/>
    </row>
    <row r="24" spans="2:21" ht="16" thickBot="1" x14ac:dyDescent="0.4">
      <c r="B24" s="7" t="s">
        <v>17</v>
      </c>
      <c r="C24" s="28"/>
      <c r="D24" s="29">
        <v>27323</v>
      </c>
      <c r="E24" s="26"/>
      <c r="F24" s="27"/>
      <c r="G24" s="28"/>
      <c r="H24" s="29">
        <f>L24</f>
        <v>0</v>
      </c>
      <c r="I24" s="28"/>
      <c r="J24" s="29"/>
      <c r="K24" s="28"/>
      <c r="L24" s="29"/>
      <c r="M24" s="28"/>
      <c r="N24" s="29"/>
      <c r="O24" s="28"/>
      <c r="P24" s="30"/>
      <c r="R24" s="21" t="s">
        <v>22</v>
      </c>
      <c r="U24" s="58"/>
    </row>
    <row r="25" spans="2:21" ht="15" thickTop="1" x14ac:dyDescent="0.35">
      <c r="B25" s="7" t="s">
        <v>18</v>
      </c>
      <c r="C25" s="28"/>
      <c r="D25" s="29">
        <v>225327</v>
      </c>
      <c r="E25" s="26"/>
      <c r="F25" s="27"/>
      <c r="G25" s="28"/>
      <c r="H25" s="29">
        <f>L25-E25</f>
        <v>0</v>
      </c>
      <c r="I25" s="28"/>
      <c r="J25" s="29"/>
      <c r="K25" s="28"/>
      <c r="L25" s="29"/>
      <c r="M25" s="28"/>
      <c r="N25" s="29"/>
      <c r="O25" s="28"/>
      <c r="P25" s="30"/>
    </row>
    <row r="26" spans="2:21" x14ac:dyDescent="0.35">
      <c r="B26" s="7" t="s">
        <v>27</v>
      </c>
      <c r="C26" s="28"/>
      <c r="D26" s="29">
        <v>345285</v>
      </c>
      <c r="E26" s="26"/>
      <c r="F26" s="27"/>
      <c r="G26" s="28"/>
      <c r="H26" s="29">
        <f>L26</f>
        <v>0</v>
      </c>
      <c r="I26" s="28"/>
      <c r="J26" s="29"/>
      <c r="K26" s="28"/>
      <c r="L26" s="29"/>
      <c r="M26" s="28"/>
      <c r="N26" s="29"/>
      <c r="O26" s="28"/>
      <c r="P26" s="30"/>
    </row>
    <row r="27" spans="2:21" ht="15.5" x14ac:dyDescent="0.35">
      <c r="B27" s="7" t="s">
        <v>29</v>
      </c>
      <c r="C27" s="28">
        <v>25600</v>
      </c>
      <c r="D27" s="29"/>
      <c r="E27" s="26"/>
      <c r="F27" s="27"/>
      <c r="G27" s="28">
        <f>K27</f>
        <v>0</v>
      </c>
      <c r="H27" s="29"/>
      <c r="I27" s="28"/>
      <c r="J27" s="29"/>
      <c r="K27" s="28"/>
      <c r="L27" s="29"/>
      <c r="M27" s="28"/>
      <c r="N27" s="29"/>
      <c r="O27" s="28"/>
      <c r="P27" s="30"/>
      <c r="R27" s="21" t="str">
        <f>B9</f>
        <v>Mistral</v>
      </c>
    </row>
    <row r="28" spans="2:21" ht="15.5" x14ac:dyDescent="0.35">
      <c r="B28" s="7" t="s">
        <v>28</v>
      </c>
      <c r="C28" s="28"/>
      <c r="D28" s="29">
        <v>414788</v>
      </c>
      <c r="E28" s="26"/>
      <c r="F28" s="27"/>
      <c r="G28" s="28"/>
      <c r="H28" s="29">
        <f>L28</f>
        <v>0</v>
      </c>
      <c r="I28" s="47">
        <v>10000</v>
      </c>
      <c r="J28" s="29"/>
      <c r="K28" s="28"/>
      <c r="L28" s="29"/>
      <c r="M28" s="28"/>
      <c r="N28" s="29"/>
      <c r="O28" s="28"/>
      <c r="P28" s="30"/>
      <c r="R28" s="21" t="s">
        <v>5</v>
      </c>
    </row>
    <row r="29" spans="2:21" ht="15.5" x14ac:dyDescent="0.35">
      <c r="B29" s="7" t="s">
        <v>19</v>
      </c>
      <c r="C29" s="28"/>
      <c r="D29" s="29">
        <v>514869</v>
      </c>
      <c r="E29" s="26"/>
      <c r="F29" s="27"/>
      <c r="G29" s="28"/>
      <c r="H29" s="29">
        <f>L29</f>
        <v>0</v>
      </c>
      <c r="I29" s="28"/>
      <c r="J29" s="48">
        <v>10000</v>
      </c>
      <c r="K29" s="28"/>
      <c r="L29" s="29"/>
      <c r="M29" s="28"/>
      <c r="N29" s="29"/>
      <c r="O29" s="28"/>
      <c r="P29" s="30"/>
      <c r="R29" s="21" t="s">
        <v>63</v>
      </c>
    </row>
    <row r="30" spans="2:21" x14ac:dyDescent="0.35">
      <c r="B30" s="7" t="s">
        <v>20</v>
      </c>
      <c r="C30" s="28"/>
      <c r="D30" s="29">
        <v>346519</v>
      </c>
      <c r="E30" s="26"/>
      <c r="F30" s="27"/>
      <c r="G30" s="28"/>
      <c r="H30" s="29">
        <f>L30</f>
        <v>0</v>
      </c>
      <c r="I30" s="28"/>
      <c r="J30" s="29"/>
      <c r="K30" s="28"/>
      <c r="L30" s="29"/>
      <c r="M30" s="28"/>
      <c r="N30" s="29"/>
      <c r="O30" s="28"/>
      <c r="P30" s="30"/>
    </row>
    <row r="31" spans="2:21" ht="15.5" x14ac:dyDescent="0.35">
      <c r="B31" s="7" t="s">
        <v>21</v>
      </c>
      <c r="C31" s="28">
        <v>311305</v>
      </c>
      <c r="D31" s="29"/>
      <c r="E31" s="26"/>
      <c r="F31" s="27"/>
      <c r="G31" s="28">
        <f>K31</f>
        <v>0</v>
      </c>
      <c r="H31" s="29"/>
      <c r="I31" s="28"/>
      <c r="J31" s="29"/>
      <c r="K31" s="28"/>
      <c r="L31" s="29"/>
      <c r="M31" s="28"/>
      <c r="N31" s="29"/>
      <c r="O31" s="28"/>
      <c r="P31" s="30"/>
      <c r="R31" s="21" t="s">
        <v>40</v>
      </c>
    </row>
    <row r="32" spans="2:21" x14ac:dyDescent="0.35">
      <c r="B32" s="7" t="s">
        <v>25</v>
      </c>
      <c r="C32" s="28">
        <v>84990</v>
      </c>
      <c r="D32" s="29"/>
      <c r="E32" s="26"/>
      <c r="F32" s="27"/>
      <c r="G32" s="28">
        <f>K32</f>
        <v>0</v>
      </c>
      <c r="H32" s="29"/>
      <c r="I32" s="28"/>
      <c r="J32" s="44">
        <f>I17</f>
        <v>1250</v>
      </c>
      <c r="K32" s="28"/>
      <c r="L32" s="29"/>
      <c r="M32" s="28"/>
      <c r="N32" s="29"/>
      <c r="O32" s="28"/>
      <c r="P32" s="30"/>
      <c r="R32" s="57" t="s">
        <v>41</v>
      </c>
      <c r="T32" s="22"/>
    </row>
    <row r="33" spans="2:21" x14ac:dyDescent="0.35">
      <c r="B33" s="7" t="s">
        <v>26</v>
      </c>
      <c r="C33" s="28">
        <v>29362</v>
      </c>
      <c r="D33" s="29"/>
      <c r="E33" s="26"/>
      <c r="F33" s="27"/>
      <c r="G33" s="28">
        <f>K33</f>
        <v>0</v>
      </c>
      <c r="H33" s="29"/>
      <c r="I33" s="28"/>
      <c r="J33" s="29"/>
      <c r="K33" s="28"/>
      <c r="L33" s="29"/>
      <c r="M33" s="28"/>
      <c r="N33" s="29"/>
      <c r="O33" s="28"/>
      <c r="P33" s="30"/>
      <c r="R33" s="57" t="s">
        <v>42</v>
      </c>
      <c r="T33" s="22"/>
    </row>
    <row r="34" spans="2:21" ht="15" thickBot="1" x14ac:dyDescent="0.4">
      <c r="B34" s="7" t="s">
        <v>24</v>
      </c>
      <c r="C34" s="31">
        <v>134380</v>
      </c>
      <c r="D34" s="32"/>
      <c r="E34" s="26"/>
      <c r="F34" s="27"/>
      <c r="G34" s="26">
        <f>K34</f>
        <v>0</v>
      </c>
      <c r="H34" s="30"/>
      <c r="I34" s="45">
        <f>J16</f>
        <v>6500</v>
      </c>
      <c r="J34" s="32"/>
      <c r="K34" s="31"/>
      <c r="L34" s="32"/>
      <c r="M34" s="51"/>
      <c r="N34" s="29"/>
      <c r="O34" s="28"/>
      <c r="P34" s="30"/>
      <c r="R34" s="57" t="s">
        <v>43</v>
      </c>
      <c r="T34" s="22"/>
    </row>
    <row r="35" spans="2:21" ht="15" thickBot="1" x14ac:dyDescent="0.4">
      <c r="B35" s="10"/>
      <c r="C35" s="33">
        <f>SUM(C15:C34)</f>
        <v>1935980</v>
      </c>
      <c r="D35" s="34">
        <f>SUM(D15:D34)</f>
        <v>1935980</v>
      </c>
      <c r="E35" s="35"/>
      <c r="F35" s="36"/>
      <c r="G35" s="37">
        <f>SUM(G15:G34)</f>
        <v>235011</v>
      </c>
      <c r="H35" s="36">
        <f>SUM(H15:H34)</f>
        <v>0</v>
      </c>
      <c r="I35" s="33">
        <f>SUM(I15:I34)</f>
        <v>17750</v>
      </c>
      <c r="J35" s="34">
        <f>SUM(J15:J34)</f>
        <v>17750</v>
      </c>
      <c r="K35" s="33"/>
      <c r="L35" s="34"/>
      <c r="M35" s="49"/>
      <c r="N35" s="50"/>
      <c r="O35" s="49"/>
      <c r="P35" s="50"/>
      <c r="R35" s="57" t="s">
        <v>44</v>
      </c>
      <c r="T35" s="22"/>
    </row>
    <row r="36" spans="2:21" ht="15.5" thickTop="1" thickBot="1" x14ac:dyDescent="0.4">
      <c r="B36" s="11" t="s">
        <v>22</v>
      </c>
      <c r="C36" s="40"/>
      <c r="D36" s="41"/>
      <c r="E36" s="26"/>
      <c r="F36" s="27"/>
      <c r="G36" s="26"/>
      <c r="H36" s="27"/>
      <c r="I36" s="40"/>
      <c r="J36" s="41"/>
      <c r="K36" s="40"/>
      <c r="L36" s="41"/>
      <c r="M36" s="40"/>
      <c r="N36" s="41"/>
      <c r="O36" s="40"/>
      <c r="P36" s="41"/>
      <c r="R36" s="57" t="s">
        <v>45</v>
      </c>
      <c r="T36" s="22"/>
    </row>
    <row r="37" spans="2:21" ht="15" thickBot="1" x14ac:dyDescent="0.4">
      <c r="B37" s="11"/>
      <c r="C37" s="38"/>
      <c r="D37" s="39"/>
      <c r="E37" s="26"/>
      <c r="F37" s="27"/>
      <c r="G37" s="26"/>
      <c r="H37" s="27"/>
      <c r="I37" s="35"/>
      <c r="J37" s="42"/>
      <c r="K37" s="35"/>
      <c r="L37" s="42"/>
      <c r="M37" s="52"/>
      <c r="N37" s="53"/>
      <c r="O37" s="52"/>
      <c r="P37" s="53"/>
      <c r="R37" s="57" t="s">
        <v>46</v>
      </c>
      <c r="T37" s="22"/>
    </row>
    <row r="38" spans="2:21" ht="15" thickTop="1" x14ac:dyDescent="0.35">
      <c r="B38" s="14"/>
      <c r="C38" s="12"/>
      <c r="D38" s="13"/>
      <c r="E38" s="8"/>
      <c r="F38" s="9"/>
      <c r="G38" s="8"/>
      <c r="H38" s="9"/>
      <c r="I38" s="15"/>
      <c r="J38" s="16"/>
      <c r="K38" s="15"/>
      <c r="L38" s="16"/>
      <c r="M38" s="15"/>
      <c r="N38" s="16"/>
      <c r="O38" s="15"/>
      <c r="P38" s="16"/>
      <c r="R38" s="57" t="s">
        <v>47</v>
      </c>
      <c r="T38" s="56"/>
    </row>
    <row r="39" spans="2:21" ht="16" thickBot="1" x14ac:dyDescent="0.4">
      <c r="B39" s="17"/>
      <c r="C39" s="18"/>
      <c r="D39" s="19"/>
      <c r="E39" s="20"/>
      <c r="F39" s="20"/>
      <c r="G39" s="20"/>
      <c r="H39" s="20"/>
      <c r="I39" s="20"/>
      <c r="J39" s="20"/>
      <c r="K39" s="54"/>
      <c r="L39" s="54"/>
      <c r="M39" s="18"/>
      <c r="N39" s="19"/>
      <c r="O39" s="18"/>
      <c r="P39" s="19"/>
      <c r="R39" s="21" t="s">
        <v>48</v>
      </c>
      <c r="U39" s="76"/>
    </row>
    <row r="41" spans="2:21" ht="15.5" x14ac:dyDescent="0.35">
      <c r="R41" s="21" t="s">
        <v>49</v>
      </c>
    </row>
    <row r="42" spans="2:21" ht="15.5" x14ac:dyDescent="0.35">
      <c r="R42" s="21" t="s">
        <v>50</v>
      </c>
    </row>
    <row r="43" spans="2:21" x14ac:dyDescent="0.35">
      <c r="R43" s="57" t="s">
        <v>51</v>
      </c>
      <c r="T43" s="22"/>
    </row>
    <row r="44" spans="2:21" x14ac:dyDescent="0.35">
      <c r="C44" s="23"/>
      <c r="R44" s="57" t="s">
        <v>52</v>
      </c>
      <c r="T44" s="22"/>
    </row>
    <row r="45" spans="2:21" x14ac:dyDescent="0.35">
      <c r="D45" s="23"/>
      <c r="R45" s="57" t="s">
        <v>53</v>
      </c>
      <c r="T45" s="22"/>
    </row>
    <row r="46" spans="2:21" x14ac:dyDescent="0.35">
      <c r="R46" s="57" t="s">
        <v>54</v>
      </c>
      <c r="T46" s="56"/>
    </row>
    <row r="47" spans="2:21" ht="15.5" x14ac:dyDescent="0.35">
      <c r="R47" s="21" t="s">
        <v>55</v>
      </c>
      <c r="U47" s="59"/>
    </row>
    <row r="49" spans="18:21" ht="15.5" x14ac:dyDescent="0.35">
      <c r="R49" s="21" t="s">
        <v>56</v>
      </c>
    </row>
    <row r="50" spans="18:21" x14ac:dyDescent="0.35">
      <c r="R50" s="57" t="s">
        <v>57</v>
      </c>
      <c r="T50" s="22"/>
    </row>
    <row r="51" spans="18:21" x14ac:dyDescent="0.35">
      <c r="R51" s="57" t="s">
        <v>58</v>
      </c>
      <c r="T51" s="22"/>
    </row>
    <row r="52" spans="18:21" x14ac:dyDescent="0.35">
      <c r="R52" s="57" t="s">
        <v>22</v>
      </c>
      <c r="T52" s="56"/>
    </row>
    <row r="53" spans="18:21" x14ac:dyDescent="0.35">
      <c r="R53" s="57"/>
      <c r="T53" s="22"/>
    </row>
    <row r="54" spans="18:21" x14ac:dyDescent="0.35">
      <c r="R54" s="57" t="s">
        <v>59</v>
      </c>
      <c r="T54" s="56"/>
    </row>
    <row r="55" spans="18:21" ht="15.5" x14ac:dyDescent="0.35">
      <c r="R55" s="21" t="s">
        <v>60</v>
      </c>
      <c r="U55" s="75"/>
    </row>
    <row r="56" spans="18:21" ht="16" thickBot="1" x14ac:dyDescent="0.4">
      <c r="R56" s="21" t="s">
        <v>61</v>
      </c>
      <c r="U56" s="58"/>
    </row>
    <row r="57" spans="18:21" ht="15" thickTop="1" x14ac:dyDescent="0.35"/>
  </sheetData>
  <mergeCells count="11">
    <mergeCell ref="O13:P13"/>
    <mergeCell ref="I13:J13"/>
    <mergeCell ref="K13:L13"/>
    <mergeCell ref="B9:P9"/>
    <mergeCell ref="B10:P10"/>
    <mergeCell ref="B11:P11"/>
    <mergeCell ref="B13:B14"/>
    <mergeCell ref="C13:D13"/>
    <mergeCell ref="E13:F13"/>
    <mergeCell ref="G13:H13"/>
    <mergeCell ref="M13:N1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 T</cp:lastModifiedBy>
  <dcterms:created xsi:type="dcterms:W3CDTF">2007-07-14T13:48:43Z</dcterms:created>
  <dcterms:modified xsi:type="dcterms:W3CDTF">2024-08-11T14:24:02Z</dcterms:modified>
</cp:coreProperties>
</file>